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446AB0BB-E330-4BA6-ADA5-0E693670166E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20520" yWindow="-120" windowWidth="20640" windowHeight="11040" xr2:uid="{00000000-000D-0000-FFFF-FFFF00000000}"/>
  </bookViews>
  <sheets>
    <sheet name="EAI_FF" sheetId="1" r:id="rId1"/>
  </sheets>
  <definedNames>
    <definedName name="_xlnm.Print_Area" localSheetId="0">EAI_FF!$B$2:$H$31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<sst xmlns="http://schemas.openxmlformats.org/spreadsheetml/2006/main" count="41" uniqueCount="37">
  <si>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</si>
  <si>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</si>
  <si>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</si>
  <si>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</si>
  <si>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</si>
  <si>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</si>
  <si>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</si>
  <si>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</si>
  <si>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</si>
  <si>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</si>
  <si>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</si>
  <si>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</si>
  <si>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</si>
  <si>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</si>
  <si>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</si>
  <si>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</si>
  <si>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</si>
  <si>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</si>
  <si>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</si>
  <si>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</si>
  <si>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</si>
  <si>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</si>
  <si>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</si>
  <si>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</si>
  <si>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</si>
  <si>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</si>
  <si>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</si>
  <si>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</si>
  <si>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</si>
  <si>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Fideicomiso de Puentes Fronterizos de Chihuahua 2243</t>
  </si>
  <si>
    <t>Del 01 de enero al 31 de diciembre del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</si>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</sst>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showGridLines="0" tabSelected="1" zoomScale="85" zoomScaleNormal="85" workbookViewId="0">
      <selection activeCell="B2" sqref="B2:H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8" width="17.140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565807254</v>
      </c>
      <c r="D18" s="18">
        <f>SUM(D19:D22)</f>
        <v>0</v>
      </c>
      <c r="E18" s="21">
        <f>C18+D18</f>
        <v>565807254</v>
      </c>
      <c r="F18" s="18">
        <f>SUM(F19:F22)</f>
        <v>573026515.29999995</v>
      </c>
      <c r="G18" s="21">
        <f>SUM(G19:G22)</f>
        <v>573026515.29999995</v>
      </c>
      <c r="H18" s="5">
        <f>G18-C18</f>
        <v>7219261.2999999523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47209684.990000002</v>
      </c>
      <c r="G20" s="22">
        <v>47209684.990000002</v>
      </c>
      <c r="H20" s="7">
        <f>G20-C20</f>
        <v>47209684.990000002</v>
      </c>
    </row>
    <row r="21" spans="2:8" x14ac:dyDescent="0.2">
      <c r="B21" s="6" t="s">
        <v>20</v>
      </c>
      <c r="C21" s="22">
        <v>565807254</v>
      </c>
      <c r="D21" s="19">
        <v>0</v>
      </c>
      <c r="E21" s="23">
        <f>C21+D21</f>
        <v>565807254</v>
      </c>
      <c r="F21" s="19">
        <v>525816830.31</v>
      </c>
      <c r="G21" s="22">
        <v>525816830.31</v>
      </c>
      <c r="H21" s="7">
        <f>G21-C21</f>
        <v>-39990423.689999998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565807254</v>
      </c>
      <c r="D26" s="26">
        <f>SUM(D24,D18,D8)</f>
        <v>0</v>
      </c>
      <c r="E26" s="15">
        <f>SUM(D26,C26)</f>
        <v>565807254</v>
      </c>
      <c r="F26" s="26">
        <f>SUM(F24,F18,F8)</f>
        <v>573026515.29999995</v>
      </c>
      <c r="G26" s="15">
        <f>SUM(G24,G18,G8)</f>
        <v>573026515.29999995</v>
      </c>
      <c r="H26" s="28">
        <f>SUM(G26-C26)</f>
        <v>7219261.2999999523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31</v>
      </c>
      <c r="C30" s="3" t="s">
        <v>33</v>
      </c>
      <c r="F30" s="3" t="s">
        <v>35</v>
      </c>
    </row>
    <row r="31" spans="2:8" s="3" customFormat="1" x14ac:dyDescent="0.2">
      <c r="B31" s="3" t="s">
        <v>32</v>
      </c>
      <c r="C31" s="3" t="s">
        <v>34</v>
      </c>
      <c r="F31" s="3" t="s">
        <v>36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2025-01-24T20:31:14Z</cp:lastPrinted>
  <dcterms:created xsi:type="dcterms:W3CDTF">2019-12-05T18:23:32Z</dcterms:created>
  <dcterms:modified xsi:type="dcterms:W3CDTF">2025-01-24T20:31:16Z</dcterms:modified>
</cp:coreProperties>
</file>